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braepr-my.sharepoint.com/personal/alana_lima_sebraepr_onmicrosoft_com/Documents/Documents/UAIN/Projetos/Atendimento/Capacitação do atendimento/Planilhas/"/>
    </mc:Choice>
  </mc:AlternateContent>
  <xr:revisionPtr revIDLastSave="19" documentId="13_ncr:1_{EADC9044-E1E3-44D0-9D14-530A6AB15D3F}" xr6:coauthVersionLast="47" xr6:coauthVersionMax="47" xr10:uidLastSave="{5E9BF101-564E-40E2-A213-6CBE9A85FBFC}"/>
  <bookViews>
    <workbookView xWindow="-110" yWindow="-110" windowWidth="19420" windowHeight="10300" xr2:uid="{00000000-000D-0000-FFFF-FFFF00000000}"/>
  </bookViews>
  <sheets>
    <sheet name="Planilha1" sheetId="5" r:id="rId1"/>
    <sheet name="ESRI_MAPINFO_SHEET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5" l="1"/>
  <c r="D9" i="5" l="1"/>
  <c r="D10" i="5"/>
  <c r="D11" i="5"/>
  <c r="D12" i="5"/>
  <c r="D13" i="5"/>
  <c r="D14" i="5"/>
  <c r="D15" i="5"/>
  <c r="D16" i="5"/>
  <c r="D6" i="5"/>
  <c r="D17" i="5" l="1"/>
  <c r="F6" i="5" s="1"/>
  <c r="D8" i="5" l="1"/>
  <c r="D5" i="5"/>
  <c r="D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Kennedy Gomes Ribeiro</author>
  </authors>
  <commentList>
    <comment ref="C2" authorId="0" shapeId="0" xr:uid="{8CDA2861-9AD7-4B12-BFB2-953415B301B6}">
      <text>
        <r>
          <rPr>
            <b/>
            <sz val="9"/>
            <color indexed="81"/>
            <rFont val="Segoe UI"/>
            <family val="2"/>
          </rPr>
          <t>Digite aqui o nome do produto</t>
        </r>
      </text>
    </comment>
    <comment ref="C6" authorId="0" shapeId="0" xr:uid="{20B85522-3F65-4C3D-9117-76AE9A6B41B3}">
      <text>
        <r>
          <rPr>
            <b/>
            <sz val="9"/>
            <color indexed="81"/>
            <rFont val="Segoe UI"/>
            <charset val="1"/>
          </rPr>
          <t>Calculado Sobre o Custo Unitário</t>
        </r>
      </text>
    </comment>
  </commentList>
</comments>
</file>

<file path=xl/sharedStrings.xml><?xml version="1.0" encoding="utf-8"?>
<sst xmlns="http://schemas.openxmlformats.org/spreadsheetml/2006/main" count="14" uniqueCount="14">
  <si>
    <t>Comissão (%)</t>
  </si>
  <si>
    <t>Simples (%)</t>
  </si>
  <si>
    <t>IPI (%)</t>
  </si>
  <si>
    <t>ICMS (%)</t>
  </si>
  <si>
    <t>ICMS ST (%)</t>
  </si>
  <si>
    <t>PIS (%)</t>
  </si>
  <si>
    <t>Imposto de Renda (%)</t>
  </si>
  <si>
    <t>Contribuição Social (%)</t>
  </si>
  <si>
    <t>Cofins (%)</t>
  </si>
  <si>
    <t>Qual o Lucro desejado? (%)</t>
  </si>
  <si>
    <t>Custo Unitário (R$)</t>
  </si>
  <si>
    <t>Formando preço de venda</t>
  </si>
  <si>
    <t>Frete (R$)</t>
  </si>
  <si>
    <t>Outros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</si>
</sst>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 tint="-4.9989318521683403E-2"/>
      <name val="Bahnschrift"/>
      <family val="2"/>
    </font>
    <font>
      <sz val="16"/>
      <color theme="1" tint="0.34998626667073579"/>
      <name val="Bahnschrift"/>
      <family val="2"/>
    </font>
    <font>
      <sz val="42"/>
      <color theme="0" tint="-4.9989318521683403E-2"/>
      <name val="Calibri"/>
      <family val="2"/>
      <scheme val="minor"/>
    </font>
    <font>
      <b/>
      <sz val="9"/>
      <color indexed="81"/>
      <name val="Segoe UI"/>
      <charset val="1"/>
    </font>
    <font>
      <b/>
      <sz val="48"/>
      <color theme="7" tint="0.39997558519241921"/>
      <name val="Bahnschrift"/>
      <family val="2"/>
    </font>
    <font>
      <sz val="18"/>
      <color theme="1" tint="0.34998626667073579"/>
      <name val="Bahnschrift"/>
      <family val="2"/>
    </font>
    <font>
      <sz val="14"/>
      <color theme="0" tint="-4.9989318521683403E-2"/>
      <name val="Bahnschrift"/>
      <family val="2"/>
    </font>
    <font>
      <b/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44" fontId="0" fillId="0" borderId="0" xfId="0" applyNumberFormat="1"/>
    <xf numFmtId="0" fontId="0" fillId="9" borderId="0" xfId="0" applyFill="1" applyAlignment="1">
      <alignment horizontal="center" vertical="center" wrapText="1"/>
    </xf>
    <xf numFmtId="44" fontId="2" fillId="5" borderId="0" xfId="0" applyNumberFormat="1" applyFont="1" applyFill="1" applyAlignment="1" applyProtection="1">
      <alignment horizontal="center" vertical="center"/>
    </xf>
    <xf numFmtId="10" fontId="2" fillId="5" borderId="0" xfId="1" applyNumberFormat="1" applyFont="1" applyFill="1" applyAlignment="1" applyProtection="1">
      <alignment horizontal="center" vertical="center"/>
    </xf>
    <xf numFmtId="44" fontId="2" fillId="4" borderId="0" xfId="0" applyNumberFormat="1" applyFont="1" applyFill="1" applyAlignment="1" applyProtection="1">
      <alignment horizontal="center" vertical="center"/>
    </xf>
    <xf numFmtId="44" fontId="3" fillId="6" borderId="0" xfId="2" applyFont="1" applyFill="1" applyAlignment="1" applyProtection="1">
      <alignment horizontal="center" vertical="center"/>
      <protection locked="0"/>
    </xf>
    <xf numFmtId="9" fontId="3" fillId="6" borderId="0" xfId="1" applyFont="1" applyFill="1" applyAlignment="1" applyProtection="1">
      <alignment horizontal="center" vertical="center"/>
      <protection locked="0"/>
    </xf>
    <xf numFmtId="9" fontId="3" fillId="8" borderId="0" xfId="1" applyFont="1" applyFill="1" applyAlignment="1" applyProtection="1">
      <alignment horizontal="center" vertical="center"/>
      <protection locked="0"/>
    </xf>
    <xf numFmtId="44" fontId="8" fillId="3" borderId="0" xfId="0" applyNumberFormat="1" applyFont="1" applyFill="1" applyAlignment="1" applyProtection="1">
      <alignment horizontal="center" vertical="center"/>
    </xf>
    <xf numFmtId="10" fontId="3" fillId="7" borderId="0" xfId="1" applyNumberFormat="1" applyFont="1" applyFill="1" applyAlignment="1" applyProtection="1">
      <alignment horizontal="center" vertical="center"/>
      <protection locked="0"/>
    </xf>
    <xf numFmtId="0" fontId="4" fillId="9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7" fillId="10" borderId="0" xfId="0" applyFont="1" applyFill="1" applyAlignment="1" applyProtection="1">
      <alignment horizontal="left" vertical="center"/>
      <protection locked="0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396437</xdr:rowOff>
    </xdr:from>
    <xdr:to>
      <xdr:col>1</xdr:col>
      <xdr:colOff>1123950</xdr:colOff>
      <xdr:row>0</xdr:row>
      <xdr:rowOff>1218609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1BEC9E9-2793-4EB1-A9AC-56AE2528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396437"/>
          <a:ext cx="1476374" cy="822172"/>
        </a:xfrm>
        <a:prstGeom prst="rect">
          <a:avLst/>
        </a:prstGeom>
      </xdr:spPr>
    </xdr:pic>
    <xdr:clientData/>
  </xdr:twoCellAnchor>
  <xdr:twoCellAnchor>
    <xdr:from>
      <xdr:col>4</xdr:col>
      <xdr:colOff>476250</xdr:colOff>
      <xdr:row>3</xdr:row>
      <xdr:rowOff>57148</xdr:rowOff>
    </xdr:from>
    <xdr:to>
      <xdr:col>11</xdr:col>
      <xdr:colOff>123825</xdr:colOff>
      <xdr:row>5</xdr:row>
      <xdr:rowOff>257175</xdr:rowOff>
    </xdr:to>
    <xdr:sp macro="" textlink="$F$5">
      <xdr:nvSpPr>
        <xdr:cNvPr id="2" name="CaixaDeTexto 1">
          <a:extLst>
            <a:ext uri="{FF2B5EF4-FFF2-40B4-BE49-F238E27FC236}">
              <a16:creationId xmlns:a16="http://schemas.microsoft.com/office/drawing/2014/main" id="{D5F80E7F-7333-42B8-938E-C6A0E6075182}"/>
            </a:ext>
          </a:extLst>
        </xdr:cNvPr>
        <xdr:cNvSpPr txBox="1"/>
      </xdr:nvSpPr>
      <xdr:spPr>
        <a:xfrm>
          <a:off x="5648325" y="2466973"/>
          <a:ext cx="3800475" cy="828677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CC83C50-FA8E-4A83-9755-63EDB379DA03}" type="TxLink">
            <a:rPr lang="en-US" sz="1600" b="0" i="0" u="none" strike="noStrike">
              <a:solidFill>
                <a:schemeClr val="bg1"/>
              </a:solidFill>
              <a:latin typeface="Bahnschrift" panose="020B0502040204020203" pitchFamily="34" charset="0"/>
              <a:cs typeface="Calibri"/>
            </a:rPr>
            <a:pPr algn="ctr"/>
            <a:t>O preço sugerido para o produto  é:</a:t>
          </a:fld>
          <a:endParaRPr lang="pt-BR" sz="1600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391817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5358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NÃO EDITAR </a:t>
          </a:r>
        </a:p>
        <a:p>
          <a:pPr algn="ctr"/>
          <a:r>
            <a:rPr lang="pt-B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Para uso somente da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26CD-ABD4-40E9-AF29-D706ACFB3140}">
  <dimension ref="A1:Q18"/>
  <sheetViews>
    <sheetView showGridLines="0" tabSelected="1" topLeftCell="A7" zoomScale="90" zoomScaleNormal="90" workbookViewId="0">
      <selection activeCell="C17" sqref="C17"/>
    </sheetView>
  </sheetViews>
  <sheetFormatPr defaultRowHeight="14.5" x14ac:dyDescent="0.35"/>
  <cols>
    <col min="2" max="2" width="37" style="1" bestFit="1" customWidth="1"/>
    <col min="3" max="4" width="15.7265625" style="2" customWidth="1"/>
    <col min="5" max="5" width="9.1796875" customWidth="1"/>
    <col min="6" max="11" width="8.81640625" customWidth="1"/>
    <col min="17" max="17" width="9.54296875" bestFit="1" customWidth="1"/>
  </cols>
  <sheetData>
    <row r="1" spans="1:17" ht="120.75" customHeight="1" x14ac:dyDescent="0.3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7" ht="35.15" customHeight="1" x14ac:dyDescent="0.35">
      <c r="A2" s="6"/>
      <c r="B2" s="6"/>
      <c r="C2" s="21"/>
      <c r="D2" s="21"/>
      <c r="E2" s="21"/>
      <c r="F2" s="21"/>
      <c r="G2" s="21"/>
      <c r="H2" s="6"/>
      <c r="I2" s="6"/>
      <c r="J2" s="6"/>
      <c r="K2" s="6"/>
      <c r="L2" s="6"/>
    </row>
    <row r="3" spans="1:17" s="2" customFormat="1" ht="35.15" customHeight="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7" s="2" customFormat="1" ht="15" customHeigh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7" ht="35.15" customHeight="1" x14ac:dyDescent="0.35">
      <c r="A5" s="6"/>
      <c r="B5" s="3" t="s">
        <v>10</v>
      </c>
      <c r="C5" s="14"/>
      <c r="D5" s="12" t="e">
        <f>C5/SUM(C5,D6,C7,C8,D9:D17)</f>
        <v>#DIV/0!</v>
      </c>
      <c r="E5" s="6"/>
      <c r="F5" s="10" t="str">
        <f>"O preço sugerido para o produto "&amp;C2&amp;" é:"</f>
        <v>O preço sugerido para o produto  é:</v>
      </c>
      <c r="G5" s="7"/>
      <c r="H5" s="7"/>
      <c r="I5" s="7"/>
      <c r="J5" s="7"/>
      <c r="K5" s="7"/>
      <c r="L5" s="7"/>
    </row>
    <row r="6" spans="1:17" ht="35.15" customHeight="1" x14ac:dyDescent="0.35">
      <c r="A6" s="6"/>
      <c r="B6" s="3" t="s">
        <v>0</v>
      </c>
      <c r="C6" s="15"/>
      <c r="D6" s="11">
        <f t="shared" ref="D6:D16" si="0">$C$5*C6</f>
        <v>0</v>
      </c>
      <c r="E6" s="6"/>
      <c r="F6" s="20">
        <f>C5+D6+C7+C8+D9+D10+D11+D12+D13+D14+D15+D16+D17</f>
        <v>0</v>
      </c>
      <c r="G6" s="20"/>
      <c r="H6" s="20"/>
      <c r="I6" s="20"/>
      <c r="J6" s="20"/>
      <c r="K6" s="20"/>
      <c r="L6" s="7"/>
    </row>
    <row r="7" spans="1:17" ht="35.15" customHeight="1" x14ac:dyDescent="0.35">
      <c r="A7" s="6"/>
      <c r="B7" s="3" t="s">
        <v>12</v>
      </c>
      <c r="C7" s="14"/>
      <c r="D7" s="12" t="e">
        <f>C7/SUM(C5,D6,C7,C8,D9:D17)</f>
        <v>#DIV/0!</v>
      </c>
      <c r="E7" s="6"/>
      <c r="F7" s="20"/>
      <c r="G7" s="20"/>
      <c r="H7" s="20"/>
      <c r="I7" s="20"/>
      <c r="J7" s="20"/>
      <c r="K7" s="20"/>
      <c r="L7" s="7"/>
    </row>
    <row r="8" spans="1:17" ht="35.15" customHeight="1" x14ac:dyDescent="0.35">
      <c r="A8" s="6"/>
      <c r="B8" s="3" t="s">
        <v>13</v>
      </c>
      <c r="C8" s="14"/>
      <c r="D8" s="12" t="e">
        <f>C8/SUM(C5,D6,C7,C8,D9:D17)</f>
        <v>#DIV/0!</v>
      </c>
      <c r="E8" s="6"/>
      <c r="F8" s="20"/>
      <c r="G8" s="20"/>
      <c r="H8" s="20"/>
      <c r="I8" s="20"/>
      <c r="J8" s="20"/>
      <c r="K8" s="20"/>
      <c r="L8" s="6"/>
    </row>
    <row r="9" spans="1:17" ht="35.15" customHeight="1" x14ac:dyDescent="0.35">
      <c r="A9" s="6"/>
      <c r="B9" s="4" t="s">
        <v>1</v>
      </c>
      <c r="C9" s="18"/>
      <c r="D9" s="13">
        <f t="shared" si="0"/>
        <v>0</v>
      </c>
      <c r="E9" s="6"/>
      <c r="F9" s="6"/>
      <c r="G9" s="6"/>
      <c r="H9" s="6"/>
      <c r="I9" s="6"/>
      <c r="J9" s="6"/>
      <c r="K9" s="6"/>
      <c r="L9" s="6"/>
    </row>
    <row r="10" spans="1:17" ht="35.15" customHeight="1" x14ac:dyDescent="0.35">
      <c r="A10" s="6"/>
      <c r="B10" s="4" t="s">
        <v>2</v>
      </c>
      <c r="C10" s="18"/>
      <c r="D10" s="13">
        <f t="shared" si="0"/>
        <v>0</v>
      </c>
      <c r="E10" s="6"/>
      <c r="F10" s="6"/>
      <c r="G10" s="6"/>
      <c r="H10" s="6"/>
      <c r="I10" s="6"/>
      <c r="J10" s="6"/>
      <c r="K10" s="6"/>
      <c r="L10" s="6"/>
    </row>
    <row r="11" spans="1:17" ht="35.15" customHeight="1" x14ac:dyDescent="0.35">
      <c r="A11" s="6"/>
      <c r="B11" s="4" t="s">
        <v>3</v>
      </c>
      <c r="C11" s="18"/>
      <c r="D11" s="13">
        <f t="shared" si="0"/>
        <v>0</v>
      </c>
      <c r="E11" s="6"/>
      <c r="F11" s="6"/>
      <c r="G11" s="6"/>
      <c r="H11" s="6"/>
      <c r="I11" s="6"/>
      <c r="J11" s="6"/>
      <c r="K11" s="6"/>
      <c r="L11" s="6"/>
    </row>
    <row r="12" spans="1:17" ht="35.15" customHeight="1" x14ac:dyDescent="0.35">
      <c r="A12" s="6"/>
      <c r="B12" s="4" t="s">
        <v>4</v>
      </c>
      <c r="C12" s="18"/>
      <c r="D12" s="13">
        <f t="shared" si="0"/>
        <v>0</v>
      </c>
      <c r="E12" s="6"/>
      <c r="F12" s="6"/>
      <c r="G12" s="6"/>
      <c r="H12" s="6"/>
      <c r="I12" s="6"/>
      <c r="J12" s="6"/>
      <c r="K12" s="6"/>
      <c r="L12" s="6"/>
      <c r="Q12" s="9"/>
    </row>
    <row r="13" spans="1:17" ht="35.15" customHeight="1" x14ac:dyDescent="0.35">
      <c r="A13" s="6"/>
      <c r="B13" s="4" t="s">
        <v>5</v>
      </c>
      <c r="C13" s="18"/>
      <c r="D13" s="13">
        <f t="shared" si="0"/>
        <v>0</v>
      </c>
      <c r="E13" s="6"/>
      <c r="F13" s="6"/>
      <c r="G13" s="6"/>
      <c r="H13" s="6"/>
      <c r="I13" s="6"/>
      <c r="J13" s="6"/>
      <c r="K13" s="6"/>
      <c r="L13" s="6"/>
    </row>
    <row r="14" spans="1:17" ht="35.15" customHeight="1" x14ac:dyDescent="0.35">
      <c r="A14" s="6"/>
      <c r="B14" s="4" t="s">
        <v>6</v>
      </c>
      <c r="C14" s="18"/>
      <c r="D14" s="13">
        <f t="shared" si="0"/>
        <v>0</v>
      </c>
      <c r="E14" s="6"/>
      <c r="F14" s="6"/>
      <c r="G14" s="6"/>
      <c r="H14" s="6"/>
      <c r="I14" s="6"/>
      <c r="J14" s="6"/>
      <c r="K14" s="6"/>
      <c r="L14" s="6"/>
    </row>
    <row r="15" spans="1:17" ht="35.15" customHeight="1" x14ac:dyDescent="0.35">
      <c r="A15" s="6"/>
      <c r="B15" s="4" t="s">
        <v>7</v>
      </c>
      <c r="C15" s="18"/>
      <c r="D15" s="13">
        <f t="shared" si="0"/>
        <v>0</v>
      </c>
      <c r="E15" s="6"/>
      <c r="F15" s="6"/>
      <c r="G15" s="6"/>
      <c r="H15" s="6"/>
      <c r="I15" s="6"/>
      <c r="J15" s="6"/>
      <c r="K15" s="6"/>
      <c r="L15" s="6"/>
    </row>
    <row r="16" spans="1:17" ht="35.15" customHeight="1" x14ac:dyDescent="0.35">
      <c r="A16" s="6"/>
      <c r="B16" s="4" t="s">
        <v>8</v>
      </c>
      <c r="C16" s="18"/>
      <c r="D16" s="13">
        <f t="shared" si="0"/>
        <v>0</v>
      </c>
      <c r="E16" s="6"/>
      <c r="F16" s="6"/>
      <c r="G16" s="6"/>
      <c r="H16" s="6"/>
      <c r="I16" s="6"/>
      <c r="J16" s="6"/>
      <c r="K16" s="6"/>
      <c r="L16" s="6"/>
    </row>
    <row r="17" spans="1:12" ht="35.15" customHeight="1" x14ac:dyDescent="0.35">
      <c r="A17" s="6"/>
      <c r="B17" s="5" t="s">
        <v>9</v>
      </c>
      <c r="C17" s="16"/>
      <c r="D17" s="17">
        <f>((C5+D6+C7+C8+D9+D10+D11+D12+D13+D14+D15+D16)*C17)/(1-C17)</f>
        <v>0</v>
      </c>
      <c r="E17" s="6"/>
      <c r="F17" s="6"/>
      <c r="G17" s="6"/>
      <c r="H17" s="6"/>
      <c r="I17" s="6"/>
      <c r="J17" s="6"/>
      <c r="K17" s="6"/>
      <c r="L17" s="6"/>
    </row>
    <row r="18" spans="1:12" x14ac:dyDescent="0.35">
      <c r="A18" s="6"/>
      <c r="B18" s="8"/>
      <c r="C18" s="7"/>
      <c r="D18" s="7"/>
      <c r="E18" s="6"/>
      <c r="F18" s="6"/>
      <c r="G18" s="6"/>
      <c r="H18" s="6"/>
      <c r="I18" s="6"/>
      <c r="J18" s="6"/>
      <c r="K18" s="6"/>
      <c r="L18" s="6"/>
    </row>
  </sheetData>
  <sheetProtection sheet="1" objects="1" scenarios="1" selectLockedCells="1"/>
  <mergeCells count="3">
    <mergeCell ref="A1:L1"/>
    <mergeCell ref="F6:K8"/>
    <mergeCell ref="C2:G2"/>
  </mergeCells>
  <dataValidations count="1">
    <dataValidation type="decimal" allowBlank="1" showInputMessage="1" showErrorMessage="1" sqref="C5:C17" xr:uid="{A716A3BB-1D9E-4EC4-9DE3-D21A5E32C8A2}">
      <formula1>0</formula1>
      <formula2>1000000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Gomes Ribeiro</dc:creator>
  <cp:lastModifiedBy>Alana Souza Lima</cp:lastModifiedBy>
  <dcterms:created xsi:type="dcterms:W3CDTF">2019-04-24T16:46:51Z</dcterms:created>
  <dcterms:modified xsi:type="dcterms:W3CDTF">2023-03-31T21:30:38Z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55db00ee4cf84c38a32c313ad9d6e9af</vt:lpwstr>
  </property>
</Properties>
</file>